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<sst xmlns="http://schemas.openxmlformats.org/spreadsheetml/2006/main" count="33" uniqueCount="33">
  <si>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</si>
  <si>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FSQ020</t>
  </si>
  <si>
    <t xml:space="preserve">m²</t>
  </si>
  <si>
    <t xml:space="preserve">Plancher technique accessible, Waytec "TAU CERÁMICA".</t>
  </si>
  <si>
    <r>
      <rPr>
        <sz val="8.25"/>
        <color rgb="FF000000"/>
        <rFont val="Arial"/>
        <family val="2"/>
      </rPr>
      <t xml:space="preserve">Sol technique accessible Waytec "TAU CERÁMICA", pour intérieur, composé de </t>
    </r>
    <r>
      <rPr>
        <b/>
        <sz val="8.25"/>
        <color rgb="FF000000"/>
        <rFont val="Arial"/>
        <family val="2"/>
      </rPr>
      <t xml:space="preserve">panneaux autoportants de 600x600 mm et 40 mm d'épaisseur, constitués d'un support de base de planche agglomérée, de 30 mm d'épaisseur, avec bords en PVC, lame en aluminium de 0,5 mm d'épaisseur disposée sur la face inférieure et une couche de finition en grès porcelainé, style marbre "TAU CERÁMICA", de 596x596 mm et 10 mm d'épaisseur</t>
    </r>
    <r>
      <rPr>
        <sz val="8.25"/>
        <color rgb="FF000000"/>
        <rFont val="Arial"/>
        <family val="2"/>
      </rPr>
      <t xml:space="preserve">, appuyés sur </t>
    </r>
    <r>
      <rPr>
        <b/>
        <sz val="8.25"/>
        <color rgb="FF000000"/>
        <rFont val="Arial"/>
        <family val="2"/>
      </rPr>
      <t xml:space="preserve">pieds réglables en acier galvanisé, à base arrondie avec axe fileté M16, "TAU CERÁMICA", pour des hauteurs comprises entre 78 et 88 mm</t>
    </r>
    <r>
      <rPr>
        <sz val="8.25"/>
        <color rgb="FF000000"/>
        <rFont val="Arial"/>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</si>
  <si>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</si>
  <si>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</si>
  <si>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</si>
  <si>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</si>
  <si>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</si>
  <si>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</si>
  <si>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mt12psk080a</t>
  </si>
  <si>
    <t xml:space="preserve">Cartouche de 600 cm³ de colle pour fixation de pieds réglables à la surface d'appui.</t>
  </si>
  <si>
    <t xml:space="preserve">U</t>
  </si>
  <si>
    <t xml:space="preserve">mt12psk040a</t>
  </si>
  <si>
    <t xml:space="preserve">Bande périmétrique de laine de roche de 12 mm d'épaisseur et 100 mm de largeur.</t>
  </si>
  <si>
    <t xml:space="preserve">m</t>
  </si>
  <si>
    <t xml:space="preserve">mt12pct020a</t>
  </si>
  <si>
    <t xml:space="preserve">Pied réglable en acier galvanisé, à base arrondie avec axe fileté M16, "TAU CERÁMICA", pour des hauteurs comprises entre 78 et 88 mm. Comprend couvercle en matériau plastique, placé entête du piédestal et accessoires.</t>
  </si>
  <si>
    <t xml:space="preserve">U</t>
  </si>
  <si>
    <t xml:space="preserve">mt12pct010aa</t>
  </si>
  <si>
    <t xml:space="preserve">Panneau autoportant pour le système de plancher technique accessible Waytec Int "TAU CERÁMICA", de 600x600 mm et de 40 mm d'épaisseur, constitué d'un support de base de planche agglomérée, de 30 mm d'épaisseur, biseauté et arrêté périmétriquement avec du PVC, couleur à choisir, lame en aluminium de 0,5 mm d'épaisseur disposée sur la face inférieure et une couche de finition en grès porcelainé, style marbre "TAU CERÁMICA", de 596x596 mm et 10 mm d'épaisseur; classement 2/2/A/2, selon NF EN 12825.</t>
  </si>
  <si>
    <t xml:space="preserve">m²</t>
  </si>
  <si>
    <t xml:space="preserve">mo011</t>
  </si>
  <si>
    <t xml:space="preserve">Compagnon professionnel III/CP2 monteur.</t>
  </si>
  <si>
    <t xml:space="preserve">h</t>
  </si>
  <si>
    <t xml:space="preserve">mo080</t>
  </si>
  <si>
    <t xml:space="preserve">Ouvrier professionnel II/OP monteur.</t>
  </si>
  <si>
    <t xml:space="preserve">h</t>
  </si>
  <si>
    <t xml:space="preserve">Coûts directs complémentaires</t>
  </si>
  <si>
    <t xml:space="preserve">%</t>
  </si>
  <si>
    <t xml:space="preserve">Coût d'entretien décennal: 19,27€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</si>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</sst>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31">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bottom"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5" xfId="0" applyFont="1" applyAlignment="1">
      <alignment horizontal="left" vertical="top" wrapText="1"/>
    </xf>
    <xf numFmtId="200" fontId="0" fillId="0" borderId="5" xfId="0" applyFont="1" applyAlignment="1">
      <alignment horizontal="right" vertical="top" wrapText="1"/>
    </xf>
    <xf numFmtId="0" fontId="0" fillId="0" borderId="5" xfId="0" applyFont="1" applyAlignment="1">
      <alignment horizontal="center" vertical="top" wrapText="1"/>
    </xf>
    <xf numFmtId="201" fontId="0" fillId="0" borderId="5"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2.92" customWidth="1"/>
    <col min="2" max="2" width="9.18" customWidth="1"/>
    <col min="3" max="3" width="20.23" customWidth="1"/>
    <col min="4" max="4" width="27.03" customWidth="1"/>
    <col min="5" max="5" width="4.93" customWidth="1"/>
    <col min="6" max="6" width="8.16" customWidth="1"/>
    <col min="7" max="7" width="0.85" customWidth="1"/>
    <col min="8" max="8" width="4.59" customWidth="1"/>
    <col min="9" max="9" width="9.35" customWidth="1"/>
    <col min="10" max="10" width="5.61" customWidth="1"/>
    <col min="11" max="11" width="8.33" customWidth="1"/>
  </cols>
  <sheetData>
    <row r="1" spans="1:1" ht="2.25" thickBot="1" customHeight="1">
      <c r="A1" s="1" t="s">
        <v>0</v>
      </c>
      <c r="B1" s="1"/>
      <c r="C1" s="1"/>
      <c r="D1" s="1"/>
      <c r="E1" s="1"/>
      <c r="F1" s="1"/>
      <c r="G1" s="1"/>
      <c r="H1" s="1"/>
      <c r="I1" s="1"/>
      <c r="J1" s="1"/>
      <c r="K1" s="1"/>
    </row>
    <row r="3" spans="1:11" ht="34.50" thickBot="1" customHeight="1">
      <c r="A3" s="3" t="s">
        <v>1</v>
      </c>
      <c r="B3" s="3"/>
      <c r="C3" s="4" t="s">
        <v>2</v>
      </c>
      <c r="D3" s="3" t="s">
        <v>3</v>
      </c>
      <c r="E3" s="5"/>
      <c r="F3" s="5"/>
      <c r="G3" s="5"/>
      <c r="H3" s="5"/>
      <c r="I3" s="5"/>
      <c r="J3" s="5"/>
      <c r="K3" s="5"/>
    </row>
    <row r="4" spans="1:11" ht="129.00" thickBot="1" customHeight="1">
      <c r="A4" s="6" t="s">
        <v>4</v>
      </c>
      <c r="B4" s="6"/>
      <c r="C4" s="7"/>
      <c r="D4" s="7"/>
      <c r="E4" s="7"/>
      <c r="F4" s="7"/>
      <c r="G4" s="7"/>
      <c r="H4" s="7"/>
      <c r="I4" s="7"/>
      <c r="J4" s="8"/>
      <c r="K4" s="8"/>
    </row>
    <row r="7" spans="1:11" ht="13.50" thickBot="1" customHeight="1">
      <c r="A7" s="9" t="s">
        <v>5</v>
      </c>
      <c r="B7" s="9" t="s">
        <v>6</v>
      </c>
      <c r="C7" s="9"/>
      <c r="D7" s="9"/>
      <c r="E7" s="9"/>
      <c r="F7" s="9" t="s">
        <v>7</v>
      </c>
      <c r="G7" s="9" t="s">
        <v>8</v>
      </c>
      <c r="H7" s="9"/>
      <c r="I7" s="9" t="s">
        <v>9</v>
      </c>
      <c r="J7" s="9"/>
      <c r="K7" s="9" t="s">
        <v>10</v>
      </c>
    </row>
    <row r="8" spans="1:11" ht="24.00" thickBot="1" customHeight="1">
      <c r="A8" s="10" t="s">
        <v>11</v>
      </c>
      <c r="B8" s="10" t="s">
        <v>12</v>
      </c>
      <c r="C8" s="10"/>
      <c r="D8" s="10"/>
      <c r="E8" s="10"/>
      <c r="F8" s="12">
        <v>0.010000</v>
      </c>
      <c r="G8" s="14" t="s">
        <v>13</v>
      </c>
      <c r="H8" s="14"/>
      <c r="I8" s="16">
        <v>5.240000</v>
      </c>
      <c r="J8" s="16"/>
      <c r="K8" s="16">
        <f ca="1">ROUND(INDIRECT(ADDRESS(ROW()+(0), COLUMN()+(-5), 1))*INDIRECT(ADDRESS(ROW()+(0), COLUMN()+(-2), 1)), 2)</f>
        <v>0.050000</v>
      </c>
    </row>
    <row r="9" spans="1:11" ht="24.00" thickBot="1" customHeight="1">
      <c r="A9" s="17" t="s">
        <v>14</v>
      </c>
      <c r="B9" s="17" t="s">
        <v>15</v>
      </c>
      <c r="C9" s="17"/>
      <c r="D9" s="17"/>
      <c r="E9" s="17"/>
      <c r="F9" s="18">
        <v>1.000000</v>
      </c>
      <c r="G9" s="19" t="s">
        <v>16</v>
      </c>
      <c r="H9" s="19"/>
      <c r="I9" s="20">
        <v>2.050000</v>
      </c>
      <c r="J9" s="20"/>
      <c r="K9" s="20">
        <f ca="1">ROUND(INDIRECT(ADDRESS(ROW()+(0), COLUMN()+(-5), 1))*INDIRECT(ADDRESS(ROW()+(0), COLUMN()+(-2), 1)), 2)</f>
        <v>2.050000</v>
      </c>
    </row>
    <row r="10" spans="1:11" ht="45.00" thickBot="1" customHeight="1">
      <c r="A10" s="17" t="s">
        <v>17</v>
      </c>
      <c r="B10" s="17" t="s">
        <v>18</v>
      </c>
      <c r="C10" s="17"/>
      <c r="D10" s="17"/>
      <c r="E10" s="17"/>
      <c r="F10" s="18">
        <v>3.000000</v>
      </c>
      <c r="G10" s="19" t="s">
        <v>19</v>
      </c>
      <c r="H10" s="19"/>
      <c r="I10" s="20">
        <v>1.390000</v>
      </c>
      <c r="J10" s="20"/>
      <c r="K10" s="20">
        <f ca="1">ROUND(INDIRECT(ADDRESS(ROW()+(0), COLUMN()+(-5), 1))*INDIRECT(ADDRESS(ROW()+(0), COLUMN()+(-2), 1)), 2)</f>
        <v>4.170000</v>
      </c>
    </row>
    <row r="11" spans="1:11" ht="87.00" thickBot="1" customHeight="1">
      <c r="A11" s="17" t="s">
        <v>20</v>
      </c>
      <c r="B11" s="17" t="s">
        <v>21</v>
      </c>
      <c r="C11" s="17"/>
      <c r="D11" s="17"/>
      <c r="E11" s="17"/>
      <c r="F11" s="18">
        <v>1.050000</v>
      </c>
      <c r="G11" s="19" t="s">
        <v>22</v>
      </c>
      <c r="H11" s="19"/>
      <c r="I11" s="20">
        <v>66.000000</v>
      </c>
      <c r="J11" s="20"/>
      <c r="K11" s="20">
        <f ca="1">ROUND(INDIRECT(ADDRESS(ROW()+(0), COLUMN()+(-5), 1))*INDIRECT(ADDRESS(ROW()+(0), COLUMN()+(-2), 1)), 2)</f>
        <v>69.300000</v>
      </c>
    </row>
    <row r="12" spans="1:11" ht="13.50" thickBot="1" customHeight="1">
      <c r="A12" s="17" t="s">
        <v>23</v>
      </c>
      <c r="B12" s="17" t="s">
        <v>24</v>
      </c>
      <c r="C12" s="17"/>
      <c r="D12" s="17"/>
      <c r="E12" s="17"/>
      <c r="F12" s="18">
        <v>0.408000</v>
      </c>
      <c r="G12" s="19" t="s">
        <v>25</v>
      </c>
      <c r="H12" s="19"/>
      <c r="I12" s="20">
        <v>24.910000</v>
      </c>
      <c r="J12" s="20"/>
      <c r="K12" s="20">
        <f ca="1">ROUND(INDIRECT(ADDRESS(ROW()+(0), COLUMN()+(-5), 1))*INDIRECT(ADDRESS(ROW()+(0), COLUMN()+(-2), 1)), 2)</f>
        <v>10.160000</v>
      </c>
    </row>
    <row r="13" spans="1:11" ht="13.50" thickBot="1" customHeight="1">
      <c r="A13" s="17" t="s">
        <v>26</v>
      </c>
      <c r="B13" s="21" t="s">
        <v>27</v>
      </c>
      <c r="C13" s="21"/>
      <c r="D13" s="21"/>
      <c r="E13" s="21"/>
      <c r="F13" s="22">
        <v>0.408000</v>
      </c>
      <c r="G13" s="23" t="s">
        <v>28</v>
      </c>
      <c r="H13" s="23"/>
      <c r="I13" s="24">
        <v>21.400000</v>
      </c>
      <c r="J13" s="24"/>
      <c r="K13" s="24">
        <f ca="1">ROUND(INDIRECT(ADDRESS(ROW()+(0), COLUMN()+(-5), 1))*INDIRECT(ADDRESS(ROW()+(0), COLUMN()+(-2), 1)), 2)</f>
        <v>8.730000</v>
      </c>
    </row>
    <row r="14" spans="1:11" ht="13.50" thickBot="1" customHeight="1">
      <c r="A14" s="21"/>
      <c r="B14" s="25" t="s">
        <v>29</v>
      </c>
      <c r="C14" s="25"/>
      <c r="D14" s="25"/>
      <c r="E14" s="25"/>
      <c r="F14" s="26">
        <v>2.000000</v>
      </c>
      <c r="G14" s="27" t="s">
        <v>30</v>
      </c>
      <c r="H14" s="27"/>
      <c r="I14" s="28">
        <f ca="1">ROUND(SUM(INDIRECT(ADDRESS(ROW()+(-1), COLUMN()+(2), 1)),INDIRECT(ADDRESS(ROW()+(-2), COLUMN()+(2), 1)),INDIRECT(ADDRESS(ROW()+(-3), COLUMN()+(2), 1)),INDIRECT(ADDRESS(ROW()+(-4), COLUMN()+(2), 1)),INDIRECT(ADDRESS(ROW()+(-5), COLUMN()+(2), 1)),INDIRECT(ADDRESS(ROW()+(-6), COLUMN()+(2), 1))), 2)</f>
        <v>94.460000</v>
      </c>
      <c r="J14" s="28"/>
      <c r="K14" s="28">
        <f ca="1">ROUND(INDIRECT(ADDRESS(ROW()+(0), COLUMN()+(-5), 1))*INDIRECT(ADDRESS(ROW()+(0), COLUMN()+(-2), 1))/100, 2)</f>
        <v>1.890000</v>
      </c>
    </row>
    <row r="15" spans="1:11" ht="13.50" thickBot="1" customHeight="1">
      <c r="A15" s="6" t="s">
        <v>31</v>
      </c>
      <c r="B15" s="7"/>
      <c r="C15" s="7"/>
      <c r="D15" s="7"/>
      <c r="E15" s="7"/>
      <c r="F15" s="7"/>
      <c r="G15" s="29"/>
      <c r="H15" s="29"/>
      <c r="I15" s="6" t="s">
        <v>32</v>
      </c>
      <c r="J15" s="6"/>
      <c r="K15" s="30">
        <f ca="1">ROUND(SUM(INDIRECT(ADDRESS(ROW()+(-1), COLUMN()+(0), 1)),INDIRECT(ADDRESS(ROW()+(-2), COLUMN()+(0), 1)),INDIRECT(ADDRESS(ROW()+(-3), COLUMN()+(0), 1)),INDIRECT(ADDRESS(ROW()+(-4), COLUMN()+(0), 1)),INDIRECT(ADDRESS(ROW()+(-5), COLUMN()+(0), 1)),INDIRECT(ADDRESS(ROW()+(-6), COLUMN()+(0), 1)),INDIRECT(ADDRESS(ROW()+(-7), COLUMN()+(0), 1))), 2)</f>
        <v>96.350000</v>
      </c>
    </row>
  </sheetData>
  <mergeCells count="33">
    <mergeCell ref="A1:K1"/>
    <mergeCell ref="A3:B3"/>
    <mergeCell ref="E3:G3"/>
    <mergeCell ref="H3:I3"/>
    <mergeCell ref="J3:K3"/>
    <mergeCell ref="A4:K4"/>
    <mergeCell ref="B7:E7"/>
    <mergeCell ref="G7:H7"/>
    <mergeCell ref="I7:J7"/>
    <mergeCell ref="B8:E8"/>
    <mergeCell ref="G8:H8"/>
    <mergeCell ref="I8:J8"/>
    <mergeCell ref="B9:E9"/>
    <mergeCell ref="G9:H9"/>
    <mergeCell ref="I9:J9"/>
    <mergeCell ref="B10:E10"/>
    <mergeCell ref="G10:H10"/>
    <mergeCell ref="I10:J10"/>
    <mergeCell ref="B11:E11"/>
    <mergeCell ref="G11:H11"/>
    <mergeCell ref="I11:J11"/>
    <mergeCell ref="B12:E12"/>
    <mergeCell ref="G12:H12"/>
    <mergeCell ref="I12:J12"/>
    <mergeCell ref="B13:E13"/>
    <mergeCell ref="G13:H13"/>
    <mergeCell ref="I13:J13"/>
    <mergeCell ref="B14:E14"/>
    <mergeCell ref="G14:H14"/>
    <mergeCell ref="I14:J14"/>
    <mergeCell ref="A15:F15"/>
    <mergeCell ref="G15:H15"/>
    <mergeCell ref="I15:J15"/>
  </mergeCells>
  <pageMargins left="0.620079" right="0.472441" top="0.472441" bottom="0.472441" header="0.0" footer="0.0"/>
  <pageSetup paperSize="9" orientation="portrait"/>
  <rowBreaks count="0" manualBreakCount="0">
    </rowBreaks>
</worksheet>
</file>