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<sst xmlns="http://schemas.openxmlformats.org/spreadsheetml/2006/main" count="33" uniqueCount="33">
  <si>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</si>
  <si>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</si>
  <si>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</si>
  <si>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"TAU CERÁMICA", sur surface support intérieure en mortier de ciment ou en béton.</t>
  </si>
  <si>
    <r>
      <rPr>
        <sz val="8.25"/>
        <color rgb="FF000000"/>
        <rFont val="Arial"/>
        <family val="2"/>
      </rPr>
      <t xml:space="preserve">Carrelage avec </t>
    </r>
    <r>
      <rPr>
        <b/>
        <sz val="8.25"/>
        <color rgb="FF000000"/>
        <rFont val="Arial"/>
        <family val="2"/>
      </rPr>
      <t xml:space="preserve">carreaux céramiques en carreau de faïence, style textile "TAU CERÁMICA", capacité d'absorption en eau E&gt;10%, groupe BIII, 19,8x19,8 cm</t>
    </r>
    <r>
      <rPr>
        <sz val="8.25"/>
        <color rgb="FF000000"/>
        <rFont val="Arial"/>
        <family val="2"/>
      </rPr>
      <t xml:space="preserve">, placé sur une surface support d'un mortier de ciment ou de béton sur </t>
    </r>
    <r>
      <rPr>
        <b/>
        <sz val="8.25"/>
        <color rgb="FF000000"/>
        <rFont val="Arial"/>
        <family val="2"/>
      </rPr>
      <t xml:space="preserve">parement intérieur</t>
    </r>
    <r>
      <rPr>
        <sz val="8.25"/>
        <color rgb="FF000000"/>
        <rFont val="Arial"/>
        <family val="2"/>
      </rPr>
      <t xml:space="preserve">, via </t>
    </r>
    <r>
      <rPr>
        <b/>
        <sz val="8.25"/>
        <color rgb="FF000000"/>
        <rFont val="Arial"/>
        <family val="2"/>
      </rPr>
      <t xml:space="preserve">adhésif cémenteux amélioré, C2 TE, avec glissement réduit et temps ouvert augmenté T100 Super "TAU CERÁMICA"</t>
    </r>
    <r>
      <rPr>
        <sz val="8.25"/>
        <color rgb="FF000000"/>
        <rFont val="Arial"/>
        <family val="2"/>
      </rPr>
      <t xml:space="preserve">, </t>
    </r>
    <r>
      <rPr>
        <b/>
        <sz val="8.25"/>
        <color rgb="FF000000"/>
        <rFont val="Arial"/>
        <family val="2"/>
      </rPr>
      <t xml:space="preserve">avec joints minces (séparation des carreaux comprise entre 1,5 et 3 mm)</t>
    </r>
    <r>
      <rPr>
        <sz val="8.25"/>
        <color rgb="FF000000"/>
        <rFont val="Arial"/>
        <family val="2"/>
      </rPr>
      <t xml:space="preserve">; </t>
    </r>
    <r>
      <rPr>
        <b/>
        <sz val="8.25"/>
        <color rgb="FF000000"/>
        <rFont val="Arial"/>
        <family val="2"/>
      </rPr>
      <t xml:space="preserve">avec cantonnières de PVC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</si>
  <si>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</si>
  <si>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</si>
  <si>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</si>
  <si>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</si>
  <si>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</si>
  <si>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</si>
  <si>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mt09mtc010h</t>
  </si>
  <si>
    <t xml:space="preserve">Adhésif cémenteux amélioré, C2 TE, avec glissement réduit et temps ouvert augmenté T100 Super,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</si>
  <si>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</si>
  <si>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mt19awa010</t>
  </si>
  <si>
    <t xml:space="preserve">Cantonnière en PVC à coins carrelés.</t>
  </si>
  <si>
    <t xml:space="preserve">m</t>
  </si>
  <si>
    <t xml:space="preserve">mt19act010ab</t>
  </si>
  <si>
    <t xml:space="preserve">Dalle céramique en carreau de faïence, style textile "TAU CERÁMICA", capacité d'absorption en eau E&gt;10%, groupe BIII, 19,8x19,8 cm, selon NF EN 14411.</t>
  </si>
  <si>
    <t xml:space="preserve">m²</t>
  </si>
  <si>
    <t xml:space="preserve">mt09mtc020g</t>
  </si>
  <si>
    <t xml:space="preserve">Mortier technique superfin coloré, C G2, Line-Fix Superfino "TAU CERÁMICA", pour jointoiement des carreaux céramiques, avec des joints compris entre 1 et 5 mm, selon NF EN 12004, "TAU CERÁMICA".</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</si>
  <si>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</si>
  <si>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</si>
  <si>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</si>
  <si>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</si>
  <si>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</si>
  <si>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</si>
  <si>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</si>
  <si>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Coûts directs complémentaires</t>
  </si>
  <si>
    <t xml:space="preserve">%</t>
  </si>
  <si>
    <t xml:space="preserve">Coût d'entretien décennal: 7,00€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</si>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</sst>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9.52" customWidth="1"/>
    <col min="3" max="3" width="20.23" customWidth="1"/>
    <col min="4" max="4" width="27.03" customWidth="1"/>
    <col min="5" max="5" width="4.59" customWidth="1"/>
    <col min="6" max="6" width="8.16" customWidth="1"/>
    <col min="7" max="7" width="1.19" customWidth="1"/>
    <col min="8" max="8" width="4.25" customWidth="1"/>
    <col min="9" max="9" width="9.52" customWidth="1"/>
    <col min="10" max="10" width="5.44" customWidth="1"/>
    <col min="11" max="11" width="8.33"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66.00" thickBot="1" customHeight="1">
      <c r="A8" s="10" t="s">
        <v>11</v>
      </c>
      <c r="B8" s="10" t="s">
        <v>12</v>
      </c>
      <c r="C8" s="10"/>
      <c r="D8" s="10"/>
      <c r="E8" s="10"/>
      <c r="F8" s="12">
        <v>6.000000</v>
      </c>
      <c r="G8" s="14" t="s">
        <v>13</v>
      </c>
      <c r="H8" s="14"/>
      <c r="I8" s="16">
        <v>0.310000</v>
      </c>
      <c r="J8" s="16"/>
      <c r="K8" s="16">
        <f ca="1">ROUND(INDIRECT(ADDRESS(ROW()+(0), COLUMN()+(-5), 1))*INDIRECT(ADDRESS(ROW()+(0), COLUMN()+(-2), 1)), 2)</f>
        <v>1.860000</v>
      </c>
    </row>
    <row r="9" spans="1:11" ht="13.50" thickBot="1" customHeight="1">
      <c r="A9" s="17" t="s">
        <v>14</v>
      </c>
      <c r="B9" s="17" t="s">
        <v>15</v>
      </c>
      <c r="C9" s="17"/>
      <c r="D9" s="17"/>
      <c r="E9" s="17"/>
      <c r="F9" s="18">
        <v>0.500000</v>
      </c>
      <c r="G9" s="19" t="s">
        <v>16</v>
      </c>
      <c r="H9" s="19"/>
      <c r="I9" s="20">
        <v>1.320000</v>
      </c>
      <c r="J9" s="20"/>
      <c r="K9" s="20">
        <f ca="1">ROUND(INDIRECT(ADDRESS(ROW()+(0), COLUMN()+(-5), 1))*INDIRECT(ADDRESS(ROW()+(0), COLUMN()+(-2), 1)), 2)</f>
        <v>0.660000</v>
      </c>
    </row>
    <row r="10" spans="1:11" ht="34.50" thickBot="1" customHeight="1">
      <c r="A10" s="17" t="s">
        <v>17</v>
      </c>
      <c r="B10" s="17" t="s">
        <v>18</v>
      </c>
      <c r="C10" s="17"/>
      <c r="D10" s="17"/>
      <c r="E10" s="17"/>
      <c r="F10" s="18">
        <v>1.050000</v>
      </c>
      <c r="G10" s="19" t="s">
        <v>19</v>
      </c>
      <c r="H10" s="19"/>
      <c r="I10" s="20">
        <v>11.800000</v>
      </c>
      <c r="J10" s="20"/>
      <c r="K10" s="20">
        <f ca="1">ROUND(INDIRECT(ADDRESS(ROW()+(0), COLUMN()+(-5), 1))*INDIRECT(ADDRESS(ROW()+(0), COLUMN()+(-2), 1)), 2)</f>
        <v>12.390000</v>
      </c>
    </row>
    <row r="11" spans="1:11" ht="34.50" thickBot="1" customHeight="1">
      <c r="A11" s="17" t="s">
        <v>20</v>
      </c>
      <c r="B11" s="17" t="s">
        <v>21</v>
      </c>
      <c r="C11" s="17"/>
      <c r="D11" s="17"/>
      <c r="E11" s="17"/>
      <c r="F11" s="18">
        <v>0.500000</v>
      </c>
      <c r="G11" s="19" t="s">
        <v>22</v>
      </c>
      <c r="H11" s="19"/>
      <c r="I11" s="20">
        <v>0.900000</v>
      </c>
      <c r="J11" s="20"/>
      <c r="K11" s="20">
        <f ca="1">ROUND(INDIRECT(ADDRESS(ROW()+(0), COLUMN()+(-5), 1))*INDIRECT(ADDRESS(ROW()+(0), COLUMN()+(-2), 1)), 2)</f>
        <v>0.450000</v>
      </c>
    </row>
    <row r="12" spans="1:11" ht="13.50" thickBot="1" customHeight="1">
      <c r="A12" s="17" t="s">
        <v>23</v>
      </c>
      <c r="B12" s="17" t="s">
        <v>24</v>
      </c>
      <c r="C12" s="17"/>
      <c r="D12" s="17"/>
      <c r="E12" s="17"/>
      <c r="F12" s="18">
        <v>0.381000</v>
      </c>
      <c r="G12" s="19" t="s">
        <v>25</v>
      </c>
      <c r="H12" s="19"/>
      <c r="I12" s="20">
        <v>24.110000</v>
      </c>
      <c r="J12" s="20"/>
      <c r="K12" s="20">
        <f ca="1">ROUND(INDIRECT(ADDRESS(ROW()+(0), COLUMN()+(-5), 1))*INDIRECT(ADDRESS(ROW()+(0), COLUMN()+(-2), 1)), 2)</f>
        <v>9.190000</v>
      </c>
    </row>
    <row r="13" spans="1:11" ht="13.50" thickBot="1" customHeight="1">
      <c r="A13" s="17" t="s">
        <v>26</v>
      </c>
      <c r="B13" s="21" t="s">
        <v>27</v>
      </c>
      <c r="C13" s="21"/>
      <c r="D13" s="21"/>
      <c r="E13" s="21"/>
      <c r="F13" s="22">
        <v>0.381000</v>
      </c>
      <c r="G13" s="23" t="s">
        <v>28</v>
      </c>
      <c r="H13" s="23"/>
      <c r="I13" s="24">
        <v>21.400000</v>
      </c>
      <c r="J13" s="24"/>
      <c r="K13" s="24">
        <f ca="1">ROUND(INDIRECT(ADDRESS(ROW()+(0), COLUMN()+(-5), 1))*INDIRECT(ADDRESS(ROW()+(0), COLUMN()+(-2), 1)), 2)</f>
        <v>8.150000</v>
      </c>
    </row>
    <row r="14" spans="1:11" ht="13.50" thickBot="1" customHeight="1">
      <c r="A14" s="21"/>
      <c r="B14" s="25" t="s">
        <v>29</v>
      </c>
      <c r="C14" s="25"/>
      <c r="D14" s="25"/>
      <c r="E14" s="25"/>
      <c r="F14" s="26">
        <v>2.000000</v>
      </c>
      <c r="G14" s="27" t="s">
        <v>30</v>
      </c>
      <c r="H14" s="27"/>
      <c r="I14" s="28">
        <f ca="1">ROUND(SUM(INDIRECT(ADDRESS(ROW()+(-1), COLUMN()+(2), 1)),INDIRECT(ADDRESS(ROW()+(-2), COLUMN()+(2), 1)),INDIRECT(ADDRESS(ROW()+(-3), COLUMN()+(2), 1)),INDIRECT(ADDRESS(ROW()+(-4), COLUMN()+(2), 1)),INDIRECT(ADDRESS(ROW()+(-5), COLUMN()+(2), 1)),INDIRECT(ADDRESS(ROW()+(-6), COLUMN()+(2), 1))), 2)</f>
        <v>32.700000</v>
      </c>
      <c r="J14" s="28"/>
      <c r="K14" s="28">
        <f ca="1">ROUND(INDIRECT(ADDRESS(ROW()+(0), COLUMN()+(-5), 1))*INDIRECT(ADDRESS(ROW()+(0), COLUMN()+(-2), 1))/100, 2)</f>
        <v>0.650000</v>
      </c>
    </row>
    <row r="15" spans="1:11" ht="13.5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33.350000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